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<sst xmlns="http://schemas.openxmlformats.org/spreadsheetml/2006/main" count="178" uniqueCount="116">
  <si>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</si>
  <si>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</si>
  <si>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</si>
  <si>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</si>
  <si>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</si>
  <si>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</si>
  <si>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</si>
  <si>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</si>
  <si>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</si>
  <si>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</si>
  <si>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</si>
  <si>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</si>
  <si>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</si>
  <si>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</si>
  <si>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</si>
  <si>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</si>
  <si>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</si>
  <si>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</si>
  <si>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</si>
  <si>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</si>
  <si>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</si>
  <si>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</si>
  <si>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</si>
  <si>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</si>
  <si>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</si>
  <si>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</si>
  <si>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</si>
  <si>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</si>
  <si>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</si>
  <si>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</si>
  <si>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</si>
  <si>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</si>
  <si>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</si>
  <si>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</si>
  <si>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</si>
  <si>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</si>
  <si>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</si>
  <si>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</si>
  <si>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</si>
  <si>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</si>
  <si>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</si>
  <si>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</si>
  <si>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</si>
  <si>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</si>
  <si>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</si>
  <si>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</si>
  <si>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</si>
  <si>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</si>
  <si>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</si>
  <si>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Promocja czytelnictwa wśród dzieci i młodzieży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</si>
  <si>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</si>
  <si>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</si>
  <si>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</si>
  <si>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</si>
  <si>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</si>
  <si>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</si>
  <si>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</si>
  <si>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</si>
  <si>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</si>
  <si>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</si>
  <si>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</si>
  <si>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</si>
  <si>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</si>
  <si>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</si>
  <si>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</si>
  <si>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</si>
  <si>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</si>
  <si>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</si>
  <si>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</si>
  <si>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</si>
  <si>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</si>
  <si>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</si>
  <si>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</si>
  <si>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</si>
  <si>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</si>
  <si>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</si>
  <si>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</si>
  <si>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</si>
  <si>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</si>
  <si>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</si>
  <si>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</si>
  <si>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</si>
  <si>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</si>
  <si>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</si>
  <si>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</si>
  <si>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</si>
  <si>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</si>
  <si>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Nyski Osierodek Rekreacji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</si>
  <si>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</si>
  <si>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</si>
  <si>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</si>
  <si>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</si>
  <si>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</si>
  <si>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</si>
  <si>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</si>
  <si>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Remonty chodników, zatok autobusowych przy drogach powiatowych w miejscowościach  Gminy Nysa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</si>
  <si>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</si>
  <si>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</si>
  <si>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</si>
  <si>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</si>
  <si>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</si>
  <si>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>Rady Miejskiej w Nysie</t>
  </si>
  <si>
    <t xml:space="preserve"> Budżetu na 2010 rok</t>
  </si>
  <si>
    <t>Zagospodarowanie czasu wolnego poprzez zającia kulturalne w formie zorganizowanej</t>
  </si>
  <si>
    <t>Współpraca międzynarodowa w zakresie kultury</t>
  </si>
  <si>
    <t>Gmina Zawadzkie</t>
  </si>
  <si>
    <t>2710</t>
  </si>
  <si>
    <t>Pomoc finansowa Gminie Zawadzkie z przeznaczeniem na usuwanie szkód wyrządzonych przez powódź</t>
  </si>
  <si>
    <t>85278</t>
  </si>
  <si>
    <t>6210</t>
  </si>
  <si>
    <t>Budowa obiektu baru na Targowisku Miejskim</t>
  </si>
  <si>
    <t xml:space="preserve">Załącznik Nr 4 </t>
  </si>
  <si>
    <t>Rozbudowa skrzyżowania drogi krajowej Nr 46 z drogą powiatową Nr 1636 O oraz drogą gminną Nr 106856 O</t>
  </si>
  <si>
    <t>Przebudowa i budowa oświetlenia ulicznego ulicy Długosza w Nysie - odcinek łączący ul. Rodziewiczówny z ul. Orzeszkową</t>
  </si>
  <si>
    <t>do uchwały Nr L/755/10</t>
  </si>
  <si>
    <t>z dnia 2 września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</si>
</sst>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6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 vertical="top" wrapText="1"/>
    </xf>
    <xf numFmtId="4" fontId="4" fillId="0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" borderId="18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 wrapText="1"/>
    </xf>
    <xf numFmtId="49" fontId="1" fillId="4" borderId="14" xfId="0" applyNumberFormat="1" applyFont="1" applyFill="1" applyBorder="1" applyAlignment="1">
      <alignment vertical="center"/>
    </xf>
    <xf numFmtId="4" fontId="1" fillId="4" borderId="14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vertical="center"/>
    </xf>
    <xf numFmtId="49" fontId="2" fillId="3" borderId="25" xfId="0" applyNumberFormat="1" applyFont="1" applyFill="1" applyBorder="1" applyAlignment="1">
      <alignment vertical="center" wrapText="1"/>
    </xf>
    <xf numFmtId="49" fontId="1" fillId="2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left" vertical="center" wrapText="1"/>
    </xf>
    <xf numFmtId="4" fontId="1" fillId="3" borderId="26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center" wrapText="1"/>
    </xf>
    <xf numFmtId="49" fontId="6" fillId="0" borderId="28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4" fillId="0" borderId="41" xfId="0" applyNumberFormat="1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workbookViewId="0" topLeftCell="A1">
      <pane xSplit="16515" topLeftCell="A1" activePane="topLeft" state="split"/>
      <selection pane="topLeft" activeCell="A1" sqref="A1:F4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5.625" style="2" customWidth="1"/>
    <col min="6" max="6" width="18.75390625" style="3" customWidth="1"/>
    <col min="7" max="7" width="46.75390625" style="27" customWidth="1"/>
    <col min="8" max="8" width="9.125" style="60" customWidth="1"/>
    <col min="9" max="9" width="13.875" style="60" customWidth="1"/>
    <col min="10" max="16384" width="9.125" style="60" customWidth="1"/>
  </cols>
  <sheetData>
    <row r="1" spans="1:7" ht="15">
      <c r="A1" s="117"/>
      <c r="B1" s="117"/>
      <c r="C1" s="117"/>
      <c r="D1" s="117"/>
      <c r="E1" s="117"/>
      <c r="F1" s="117"/>
      <c r="G1" s="3" t="s">
        <v>111</v>
      </c>
    </row>
    <row r="2" spans="1:8" ht="15">
      <c r="A2" s="117"/>
      <c r="B2" s="117"/>
      <c r="C2" s="117"/>
      <c r="D2" s="117"/>
      <c r="E2" s="117"/>
      <c r="F2" s="117"/>
      <c r="G2" s="27" t="s">
        <v>114</v>
      </c>
      <c r="H2" s="3"/>
    </row>
    <row r="3" spans="1:8" ht="15">
      <c r="A3" s="117"/>
      <c r="B3" s="117"/>
      <c r="C3" s="117"/>
      <c r="D3" s="117"/>
      <c r="E3" s="117"/>
      <c r="F3" s="117"/>
      <c r="G3" s="3" t="s">
        <v>101</v>
      </c>
      <c r="H3" s="3"/>
    </row>
    <row r="4" spans="1:8" ht="15">
      <c r="A4" s="117"/>
      <c r="B4" s="117"/>
      <c r="C4" s="117"/>
      <c r="D4" s="117"/>
      <c r="E4" s="117"/>
      <c r="F4" s="117"/>
      <c r="G4" s="2" t="s">
        <v>115</v>
      </c>
      <c r="H4" s="2"/>
    </row>
    <row r="5" spans="1:8" ht="15">
      <c r="A5" s="124" t="s">
        <v>99</v>
      </c>
      <c r="B5" s="125"/>
      <c r="C5" s="125"/>
      <c r="D5" s="125"/>
      <c r="E5" s="125"/>
      <c r="F5" s="125"/>
      <c r="G5" s="125"/>
      <c r="H5" s="57"/>
    </row>
    <row r="6" spans="1:7" ht="15">
      <c r="A6" s="125"/>
      <c r="B6" s="125"/>
      <c r="C6" s="125"/>
      <c r="D6" s="125"/>
      <c r="E6" s="125"/>
      <c r="F6" s="125"/>
      <c r="G6" s="125"/>
    </row>
    <row r="7" spans="1:7" ht="28.5" customHeight="1">
      <c r="A7" s="125"/>
      <c r="B7" s="125"/>
      <c r="C7" s="125"/>
      <c r="D7" s="125"/>
      <c r="E7" s="125"/>
      <c r="F7" s="125"/>
      <c r="G7" s="125"/>
    </row>
    <row r="8" spans="1:7" ht="15.75" thickBot="1">
      <c r="A8" s="126"/>
      <c r="B8" s="126"/>
      <c r="C8" s="126"/>
      <c r="D8" s="126"/>
      <c r="E8" s="126"/>
      <c r="F8" s="126"/>
      <c r="G8" s="126"/>
    </row>
    <row r="9" spans="1:7" ht="26.25" thickBot="1">
      <c r="A9" s="20" t="s">
        <v>0</v>
      </c>
      <c r="B9" s="21" t="s">
        <v>1</v>
      </c>
      <c r="C9" s="21" t="s">
        <v>2</v>
      </c>
      <c r="D9" s="21" t="s">
        <v>35</v>
      </c>
      <c r="E9" s="21" t="s">
        <v>3</v>
      </c>
      <c r="F9" s="22" t="s">
        <v>102</v>
      </c>
      <c r="G9" s="23" t="s">
        <v>4</v>
      </c>
    </row>
    <row r="10" spans="1:7" ht="33.75" customHeight="1" thickBot="1">
      <c r="A10" s="109" t="s">
        <v>79</v>
      </c>
      <c r="B10" s="110"/>
      <c r="C10" s="110"/>
      <c r="D10" s="110"/>
      <c r="E10" s="110"/>
      <c r="F10" s="110"/>
      <c r="G10" s="111"/>
    </row>
    <row r="11" spans="1:7" s="1" customFormat="1" ht="18.75" customHeight="1" thickBot="1">
      <c r="A11" s="118" t="s">
        <v>65</v>
      </c>
      <c r="B11" s="119"/>
      <c r="C11" s="119"/>
      <c r="D11" s="119"/>
      <c r="E11" s="120"/>
      <c r="F11" s="36">
        <f>SUM(F12:F25)</f>
        <v>2115950</v>
      </c>
      <c r="G11" s="37"/>
    </row>
    <row r="12" spans="1:7" s="1" customFormat="1" ht="54.75" customHeight="1">
      <c r="A12" s="101">
        <v>1</v>
      </c>
      <c r="B12" s="141" t="s">
        <v>72</v>
      </c>
      <c r="C12" s="138">
        <v>758</v>
      </c>
      <c r="D12" s="138">
        <v>75809</v>
      </c>
      <c r="E12" s="49">
        <v>2320</v>
      </c>
      <c r="F12" s="41">
        <v>240000</v>
      </c>
      <c r="G12" s="50" t="s">
        <v>95</v>
      </c>
    </row>
    <row r="13" spans="1:7" s="1" customFormat="1" ht="54.75" customHeight="1">
      <c r="A13" s="102"/>
      <c r="B13" s="142"/>
      <c r="C13" s="105"/>
      <c r="D13" s="105"/>
      <c r="E13" s="139">
        <v>6620</v>
      </c>
      <c r="F13" s="98">
        <v>1200000</v>
      </c>
      <c r="G13" s="76" t="s">
        <v>112</v>
      </c>
    </row>
    <row r="14" spans="1:7" s="1" customFormat="1" ht="54.75" customHeight="1">
      <c r="A14" s="103"/>
      <c r="B14" s="143"/>
      <c r="C14" s="106"/>
      <c r="D14" s="106"/>
      <c r="E14" s="140"/>
      <c r="F14" s="98">
        <v>214700</v>
      </c>
      <c r="G14" s="76" t="s">
        <v>113</v>
      </c>
    </row>
    <row r="15" spans="1:7" s="1" customFormat="1" ht="25.5">
      <c r="A15" s="18">
        <v>2</v>
      </c>
      <c r="B15" s="6" t="s">
        <v>38</v>
      </c>
      <c r="C15" s="11" t="s">
        <v>19</v>
      </c>
      <c r="D15" s="11" t="s">
        <v>30</v>
      </c>
      <c r="E15" s="15" t="s">
        <v>37</v>
      </c>
      <c r="F15" s="31">
        <v>300000</v>
      </c>
      <c r="G15" s="12"/>
    </row>
    <row r="16" spans="1:7" s="1" customFormat="1" ht="25.5">
      <c r="A16" s="18">
        <v>3</v>
      </c>
      <c r="B16" s="6" t="s">
        <v>105</v>
      </c>
      <c r="C16" s="11" t="s">
        <v>20</v>
      </c>
      <c r="D16" s="11" t="s">
        <v>108</v>
      </c>
      <c r="E16" s="11" t="s">
        <v>106</v>
      </c>
      <c r="F16" s="31">
        <v>20000</v>
      </c>
      <c r="G16" s="73" t="s">
        <v>107</v>
      </c>
    </row>
    <row r="17" spans="1:7" s="1" customFormat="1" ht="18.75" customHeight="1">
      <c r="A17" s="133">
        <v>4</v>
      </c>
      <c r="B17" s="134" t="s">
        <v>39</v>
      </c>
      <c r="C17" s="104" t="s">
        <v>15</v>
      </c>
      <c r="D17" s="104" t="s">
        <v>18</v>
      </c>
      <c r="E17" s="104" t="s">
        <v>37</v>
      </c>
      <c r="F17" s="121">
        <v>5000</v>
      </c>
      <c r="G17" s="130" t="s">
        <v>49</v>
      </c>
    </row>
    <row r="18" spans="1:7" s="1" customFormat="1" ht="22.5" customHeight="1">
      <c r="A18" s="132"/>
      <c r="B18" s="135"/>
      <c r="C18" s="123"/>
      <c r="D18" s="123"/>
      <c r="E18" s="123"/>
      <c r="F18" s="122"/>
      <c r="G18" s="131"/>
    </row>
    <row r="19" spans="1:7" s="1" customFormat="1" ht="19.5" customHeight="1">
      <c r="A19" s="132"/>
      <c r="B19" s="135"/>
      <c r="C19" s="123"/>
      <c r="D19" s="123"/>
      <c r="E19" s="123"/>
      <c r="F19" s="122"/>
      <c r="G19" s="131"/>
    </row>
    <row r="20" spans="1:7" s="1" customFormat="1" ht="27.75" customHeight="1">
      <c r="A20" s="132"/>
      <c r="B20" s="135"/>
      <c r="C20" s="123"/>
      <c r="D20" s="123"/>
      <c r="E20" s="123"/>
      <c r="F20" s="31">
        <v>70000</v>
      </c>
      <c r="G20" s="29" t="s">
        <v>78</v>
      </c>
    </row>
    <row r="21" spans="1:7" s="1" customFormat="1" ht="27" customHeight="1">
      <c r="A21" s="102"/>
      <c r="B21" s="136"/>
      <c r="C21" s="105"/>
      <c r="D21" s="105"/>
      <c r="E21" s="105"/>
      <c r="F21" s="31">
        <v>13610</v>
      </c>
      <c r="G21" s="29" t="s">
        <v>46</v>
      </c>
    </row>
    <row r="22" spans="1:7" s="1" customFormat="1" ht="43.5" customHeight="1">
      <c r="A22" s="102"/>
      <c r="B22" s="136"/>
      <c r="C22" s="105"/>
      <c r="D22" s="105"/>
      <c r="E22" s="105"/>
      <c r="F22" s="31">
        <v>1400</v>
      </c>
      <c r="G22" s="29" t="s">
        <v>103</v>
      </c>
    </row>
    <row r="23" spans="1:7" s="1" customFormat="1" ht="43.5" customHeight="1">
      <c r="A23" s="103"/>
      <c r="B23" s="137"/>
      <c r="C23" s="106"/>
      <c r="D23" s="106"/>
      <c r="E23" s="106"/>
      <c r="F23" s="72">
        <v>0</v>
      </c>
      <c r="G23" s="12" t="s">
        <v>104</v>
      </c>
    </row>
    <row r="24" spans="1:7" s="1" customFormat="1" ht="27.75" customHeight="1">
      <c r="A24" s="18">
        <v>5</v>
      </c>
      <c r="B24" s="6" t="s">
        <v>38</v>
      </c>
      <c r="C24" s="11" t="s">
        <v>15</v>
      </c>
      <c r="D24" s="11" t="s">
        <v>18</v>
      </c>
      <c r="E24" s="11" t="s">
        <v>37</v>
      </c>
      <c r="F24" s="72">
        <v>0</v>
      </c>
      <c r="G24" s="12" t="s">
        <v>98</v>
      </c>
    </row>
    <row r="25" spans="1:7" s="1" customFormat="1" ht="27.75" customHeight="1" thickBot="1">
      <c r="A25" s="46">
        <v>6</v>
      </c>
      <c r="B25" s="47" t="s">
        <v>91</v>
      </c>
      <c r="C25" s="38" t="s">
        <v>92</v>
      </c>
      <c r="D25" s="38" t="s">
        <v>93</v>
      </c>
      <c r="E25" s="38" t="s">
        <v>109</v>
      </c>
      <c r="F25" s="39">
        <v>51240</v>
      </c>
      <c r="G25" s="40" t="s">
        <v>110</v>
      </c>
    </row>
    <row r="26" spans="1:7" s="61" customFormat="1" ht="38.25" customHeight="1" thickBot="1">
      <c r="A26" s="127" t="s">
        <v>66</v>
      </c>
      <c r="B26" s="128"/>
      <c r="C26" s="128"/>
      <c r="D26" s="128"/>
      <c r="E26" s="129"/>
      <c r="F26" s="74">
        <f>SUM(F27:F33)</f>
        <v>511000</v>
      </c>
      <c r="G26" s="75"/>
    </row>
    <row r="27" spans="1:7" s="61" customFormat="1" ht="18" customHeight="1">
      <c r="A27" s="101">
        <v>1</v>
      </c>
      <c r="B27" s="153" t="s">
        <v>87</v>
      </c>
      <c r="C27" s="107" t="s">
        <v>13</v>
      </c>
      <c r="D27" s="107" t="s">
        <v>22</v>
      </c>
      <c r="E27" s="107" t="s">
        <v>31</v>
      </c>
      <c r="F27" s="78">
        <v>120000</v>
      </c>
      <c r="G27" s="79" t="s">
        <v>59</v>
      </c>
    </row>
    <row r="28" spans="1:7" s="61" customFormat="1" ht="18" customHeight="1">
      <c r="A28" s="132"/>
      <c r="B28" s="135"/>
      <c r="C28" s="108"/>
      <c r="D28" s="108"/>
      <c r="E28" s="108"/>
      <c r="F28" s="32">
        <v>100000</v>
      </c>
      <c r="G28" s="8" t="s">
        <v>86</v>
      </c>
    </row>
    <row r="29" spans="1:7" s="61" customFormat="1" ht="21" customHeight="1">
      <c r="A29" s="132"/>
      <c r="B29" s="135"/>
      <c r="C29" s="104" t="s">
        <v>13</v>
      </c>
      <c r="D29" s="104" t="s">
        <v>23</v>
      </c>
      <c r="E29" s="104" t="s">
        <v>31</v>
      </c>
      <c r="F29" s="32">
        <v>130000</v>
      </c>
      <c r="G29" s="8" t="s">
        <v>60</v>
      </c>
    </row>
    <row r="30" spans="1:7" s="61" customFormat="1" ht="15" customHeight="1">
      <c r="A30" s="132"/>
      <c r="B30" s="135"/>
      <c r="C30" s="123"/>
      <c r="D30" s="123"/>
      <c r="E30" s="123"/>
      <c r="F30" s="32">
        <v>60000</v>
      </c>
      <c r="G30" s="8" t="s">
        <v>61</v>
      </c>
    </row>
    <row r="31" spans="1:7" s="61" customFormat="1" ht="18" customHeight="1">
      <c r="A31" s="132"/>
      <c r="B31" s="135"/>
      <c r="C31" s="123"/>
      <c r="D31" s="123"/>
      <c r="E31" s="123"/>
      <c r="F31" s="34">
        <v>50000</v>
      </c>
      <c r="G31" s="33" t="s">
        <v>62</v>
      </c>
    </row>
    <row r="32" spans="1:7" s="61" customFormat="1" ht="39.75" customHeight="1">
      <c r="A32" s="156">
        <v>2</v>
      </c>
      <c r="B32" s="158" t="s">
        <v>91</v>
      </c>
      <c r="C32" s="154" t="s">
        <v>92</v>
      </c>
      <c r="D32" s="154" t="s">
        <v>93</v>
      </c>
      <c r="E32" s="154" t="s">
        <v>31</v>
      </c>
      <c r="F32" s="77">
        <v>27000</v>
      </c>
      <c r="G32" s="80" t="s">
        <v>94</v>
      </c>
    </row>
    <row r="33" spans="1:7" s="61" customFormat="1" ht="39.75" customHeight="1" thickBot="1">
      <c r="A33" s="157"/>
      <c r="B33" s="159"/>
      <c r="C33" s="155"/>
      <c r="D33" s="155"/>
      <c r="E33" s="155"/>
      <c r="F33" s="99">
        <v>24000</v>
      </c>
      <c r="G33" s="48"/>
    </row>
    <row r="34" spans="1:7" s="61" customFormat="1" ht="38.25" customHeight="1" thickBot="1">
      <c r="A34" s="127" t="s">
        <v>67</v>
      </c>
      <c r="B34" s="128"/>
      <c r="C34" s="128"/>
      <c r="D34" s="128"/>
      <c r="E34" s="129"/>
      <c r="F34" s="74">
        <f>SUM(F35:F36)</f>
        <v>3642300</v>
      </c>
      <c r="G34" s="75"/>
    </row>
    <row r="35" spans="1:7" s="62" customFormat="1" ht="15" customHeight="1">
      <c r="A35" s="16">
        <v>1</v>
      </c>
      <c r="B35" s="13" t="s">
        <v>5</v>
      </c>
      <c r="C35" s="10" t="s">
        <v>15</v>
      </c>
      <c r="D35" s="10" t="s">
        <v>44</v>
      </c>
      <c r="E35" s="7" t="s">
        <v>42</v>
      </c>
      <c r="F35" s="100">
        <v>2277300</v>
      </c>
      <c r="G35" s="152" t="s">
        <v>63</v>
      </c>
    </row>
    <row r="36" spans="1:7" s="62" customFormat="1" ht="15.75" customHeight="1" thickBot="1">
      <c r="A36" s="30">
        <v>2</v>
      </c>
      <c r="B36" s="19" t="s">
        <v>6</v>
      </c>
      <c r="C36" s="9" t="s">
        <v>15</v>
      </c>
      <c r="D36" s="9" t="s">
        <v>24</v>
      </c>
      <c r="E36" s="14" t="s">
        <v>42</v>
      </c>
      <c r="F36" s="71">
        <v>1365000</v>
      </c>
      <c r="G36" s="152"/>
    </row>
    <row r="37" spans="1:7" s="1" customFormat="1" ht="33.75" customHeight="1" thickBot="1">
      <c r="A37" s="112" t="s">
        <v>81</v>
      </c>
      <c r="B37" s="113"/>
      <c r="C37" s="24"/>
      <c r="D37" s="24"/>
      <c r="E37" s="24"/>
      <c r="F37" s="25">
        <f>SUM(F11+F26+F34)</f>
        <v>6269250</v>
      </c>
      <c r="G37" s="26"/>
    </row>
    <row r="38" spans="1:7" ht="34.5" customHeight="1" thickBot="1">
      <c r="A38" s="109" t="s">
        <v>80</v>
      </c>
      <c r="B38" s="110"/>
      <c r="C38" s="110"/>
      <c r="D38" s="110"/>
      <c r="E38" s="110"/>
      <c r="F38" s="110"/>
      <c r="G38" s="111"/>
    </row>
    <row r="39" spans="1:7" s="1" customFormat="1" ht="18.75" customHeight="1" thickBot="1">
      <c r="A39" s="118" t="s">
        <v>65</v>
      </c>
      <c r="B39" s="119"/>
      <c r="C39" s="119"/>
      <c r="D39" s="119"/>
      <c r="E39" s="120"/>
      <c r="F39" s="36">
        <f>SUM(F40:F69)</f>
        <v>2256396</v>
      </c>
      <c r="G39" s="37"/>
    </row>
    <row r="40" spans="1:7" s="1" customFormat="1" ht="38.25" customHeight="1">
      <c r="A40" s="114">
        <v>1</v>
      </c>
      <c r="B40" s="149" t="s">
        <v>73</v>
      </c>
      <c r="C40" s="150" t="s">
        <v>14</v>
      </c>
      <c r="D40" s="150" t="s">
        <v>21</v>
      </c>
      <c r="E40" s="150" t="s">
        <v>17</v>
      </c>
      <c r="F40" s="41">
        <v>5000</v>
      </c>
      <c r="G40" s="42" t="s">
        <v>54</v>
      </c>
    </row>
    <row r="41" spans="1:7" s="1" customFormat="1" ht="31.5" customHeight="1">
      <c r="A41" s="90"/>
      <c r="B41" s="91"/>
      <c r="C41" s="93"/>
      <c r="D41" s="93"/>
      <c r="E41" s="93"/>
      <c r="F41" s="31">
        <v>3000</v>
      </c>
      <c r="G41" s="29" t="s">
        <v>55</v>
      </c>
    </row>
    <row r="42" spans="1:7" s="1" customFormat="1" ht="39.75" customHeight="1">
      <c r="A42" s="90"/>
      <c r="B42" s="91"/>
      <c r="C42" s="93"/>
      <c r="D42" s="93"/>
      <c r="E42" s="93"/>
      <c r="F42" s="31">
        <v>7000</v>
      </c>
      <c r="G42" s="29" t="s">
        <v>56</v>
      </c>
    </row>
    <row r="43" spans="1:7" s="1" customFormat="1" ht="50.25" customHeight="1">
      <c r="A43" s="90"/>
      <c r="B43" s="91"/>
      <c r="C43" s="93"/>
      <c r="D43" s="93"/>
      <c r="E43" s="93"/>
      <c r="F43" s="31">
        <v>60000</v>
      </c>
      <c r="G43" s="29" t="s">
        <v>57</v>
      </c>
    </row>
    <row r="44" spans="1:7" s="61" customFormat="1" ht="38.25" customHeight="1">
      <c r="A44" s="90">
        <v>2</v>
      </c>
      <c r="B44" s="91" t="s">
        <v>38</v>
      </c>
      <c r="C44" s="93" t="s">
        <v>14</v>
      </c>
      <c r="D44" s="93" t="s">
        <v>58</v>
      </c>
      <c r="E44" s="93" t="s">
        <v>17</v>
      </c>
      <c r="F44" s="31">
        <v>30000</v>
      </c>
      <c r="G44" s="29" t="s">
        <v>64</v>
      </c>
    </row>
    <row r="45" spans="1:7" s="61" customFormat="1" ht="38.25" customHeight="1">
      <c r="A45" s="144"/>
      <c r="B45" s="92"/>
      <c r="C45" s="94"/>
      <c r="D45" s="94"/>
      <c r="E45" s="94"/>
      <c r="F45" s="31">
        <v>10000</v>
      </c>
      <c r="G45" s="29" t="s">
        <v>71</v>
      </c>
    </row>
    <row r="46" spans="1:7" s="1" customFormat="1" ht="18.75" customHeight="1">
      <c r="A46" s="90">
        <v>3</v>
      </c>
      <c r="B46" s="91" t="s">
        <v>38</v>
      </c>
      <c r="C46" s="93" t="s">
        <v>19</v>
      </c>
      <c r="D46" s="93" t="s">
        <v>30</v>
      </c>
      <c r="E46" s="15" t="s">
        <v>43</v>
      </c>
      <c r="F46" s="31">
        <v>5000</v>
      </c>
      <c r="G46" s="130"/>
    </row>
    <row r="47" spans="1:7" s="1" customFormat="1" ht="18.75" customHeight="1">
      <c r="A47" s="144"/>
      <c r="B47" s="146"/>
      <c r="C47" s="145"/>
      <c r="D47" s="145"/>
      <c r="E47" s="15" t="s">
        <v>17</v>
      </c>
      <c r="F47" s="31">
        <v>605000</v>
      </c>
      <c r="G47" s="130"/>
    </row>
    <row r="48" spans="1:7" s="1" customFormat="1" ht="18.75" customHeight="1">
      <c r="A48" s="144"/>
      <c r="B48" s="146"/>
      <c r="C48" s="145"/>
      <c r="D48" s="145"/>
      <c r="E48" s="93" t="s">
        <v>34</v>
      </c>
      <c r="F48" s="121">
        <v>125000</v>
      </c>
      <c r="G48" s="131"/>
    </row>
    <row r="49" spans="1:7" s="1" customFormat="1" ht="18.75" customHeight="1">
      <c r="A49" s="144"/>
      <c r="B49" s="146"/>
      <c r="C49" s="145"/>
      <c r="D49" s="145"/>
      <c r="E49" s="93"/>
      <c r="F49" s="121"/>
      <c r="G49" s="131"/>
    </row>
    <row r="50" spans="1:7" s="1" customFormat="1" ht="18.75" customHeight="1">
      <c r="A50" s="144"/>
      <c r="B50" s="146"/>
      <c r="C50" s="145"/>
      <c r="D50" s="145"/>
      <c r="E50" s="93"/>
      <c r="F50" s="121"/>
      <c r="G50" s="131"/>
    </row>
    <row r="51" spans="1:7" s="1" customFormat="1" ht="18.75" customHeight="1">
      <c r="A51" s="90">
        <v>4</v>
      </c>
      <c r="B51" s="146" t="s">
        <v>38</v>
      </c>
      <c r="C51" s="93" t="s">
        <v>19</v>
      </c>
      <c r="D51" s="93" t="s">
        <v>74</v>
      </c>
      <c r="E51" s="15" t="s">
        <v>17</v>
      </c>
      <c r="F51" s="31">
        <v>50000</v>
      </c>
      <c r="G51" s="29" t="s">
        <v>75</v>
      </c>
    </row>
    <row r="52" spans="1:7" s="1" customFormat="1" ht="18.75" customHeight="1">
      <c r="A52" s="90"/>
      <c r="B52" s="146"/>
      <c r="C52" s="145"/>
      <c r="D52" s="145"/>
      <c r="E52" s="15" t="s">
        <v>34</v>
      </c>
      <c r="F52" s="31">
        <v>70000</v>
      </c>
      <c r="G52" s="29" t="s">
        <v>82</v>
      </c>
    </row>
    <row r="53" spans="1:7" s="35" customFormat="1" ht="27.75" customHeight="1">
      <c r="A53" s="55">
        <v>5</v>
      </c>
      <c r="B53" s="28" t="s">
        <v>38</v>
      </c>
      <c r="C53" s="52" t="s">
        <v>20</v>
      </c>
      <c r="D53" s="52" t="s">
        <v>76</v>
      </c>
      <c r="E53" s="52" t="s">
        <v>34</v>
      </c>
      <c r="F53" s="53">
        <v>50000</v>
      </c>
      <c r="G53" s="29" t="s">
        <v>77</v>
      </c>
    </row>
    <row r="54" spans="1:7" s="35" customFormat="1" ht="27.75" customHeight="1">
      <c r="A54" s="148">
        <v>6</v>
      </c>
      <c r="B54" s="91" t="s">
        <v>38</v>
      </c>
      <c r="C54" s="147" t="s">
        <v>92</v>
      </c>
      <c r="D54" s="147" t="s">
        <v>96</v>
      </c>
      <c r="E54" s="52" t="s">
        <v>17</v>
      </c>
      <c r="F54" s="53">
        <v>8000</v>
      </c>
      <c r="G54" s="130" t="s">
        <v>97</v>
      </c>
    </row>
    <row r="55" spans="1:7" s="35" customFormat="1" ht="27.75" customHeight="1">
      <c r="A55" s="148"/>
      <c r="B55" s="91"/>
      <c r="C55" s="147"/>
      <c r="D55" s="147"/>
      <c r="E55" s="52" t="s">
        <v>34</v>
      </c>
      <c r="F55" s="53">
        <v>2000</v>
      </c>
      <c r="G55" s="130"/>
    </row>
    <row r="56" spans="1:7" s="1" customFormat="1" ht="18.75" customHeight="1">
      <c r="A56" s="90">
        <v>7</v>
      </c>
      <c r="B56" s="91" t="s">
        <v>39</v>
      </c>
      <c r="C56" s="93" t="s">
        <v>15</v>
      </c>
      <c r="D56" s="93" t="s">
        <v>18</v>
      </c>
      <c r="E56" s="94">
        <v>2820</v>
      </c>
      <c r="F56" s="31">
        <v>15000</v>
      </c>
      <c r="G56" s="29" t="s">
        <v>45</v>
      </c>
    </row>
    <row r="57" spans="1:7" s="1" customFormat="1" ht="27" customHeight="1">
      <c r="A57" s="90"/>
      <c r="B57" s="91"/>
      <c r="C57" s="93"/>
      <c r="D57" s="93"/>
      <c r="E57" s="94"/>
      <c r="F57" s="31">
        <v>26390</v>
      </c>
      <c r="G57" s="29" t="s">
        <v>46</v>
      </c>
    </row>
    <row r="58" spans="1:7" s="1" customFormat="1" ht="30" customHeight="1">
      <c r="A58" s="90"/>
      <c r="B58" s="91"/>
      <c r="C58" s="93"/>
      <c r="D58" s="93"/>
      <c r="E58" s="94"/>
      <c r="F58" s="31">
        <v>63750</v>
      </c>
      <c r="G58" s="29" t="s">
        <v>47</v>
      </c>
    </row>
    <row r="59" spans="1:7" s="1" customFormat="1" ht="43.5" customHeight="1">
      <c r="A59" s="90"/>
      <c r="B59" s="91"/>
      <c r="C59" s="93"/>
      <c r="D59" s="93"/>
      <c r="E59" s="94"/>
      <c r="F59" s="31">
        <v>0</v>
      </c>
      <c r="G59" s="29" t="s">
        <v>48</v>
      </c>
    </row>
    <row r="60" spans="1:7" s="1" customFormat="1" ht="43.5" customHeight="1">
      <c r="A60" s="97"/>
      <c r="B60" s="92"/>
      <c r="C60" s="94"/>
      <c r="D60" s="94"/>
      <c r="E60" s="94"/>
      <c r="F60" s="31">
        <v>30000</v>
      </c>
      <c r="G60" s="29" t="s">
        <v>78</v>
      </c>
    </row>
    <row r="61" spans="1:7" s="1" customFormat="1" ht="43.5" customHeight="1">
      <c r="A61" s="97">
        <v>8</v>
      </c>
      <c r="B61" s="92" t="s">
        <v>38</v>
      </c>
      <c r="C61" s="94">
        <v>921</v>
      </c>
      <c r="D61" s="94">
        <v>92105</v>
      </c>
      <c r="E61" s="56">
        <v>2820</v>
      </c>
      <c r="F61" s="31">
        <v>20000</v>
      </c>
      <c r="G61" s="29" t="s">
        <v>98</v>
      </c>
    </row>
    <row r="62" spans="1:7" s="1" customFormat="1" ht="43.5" customHeight="1">
      <c r="A62" s="97"/>
      <c r="B62" s="92"/>
      <c r="C62" s="94"/>
      <c r="D62" s="94"/>
      <c r="E62" s="56">
        <v>2830</v>
      </c>
      <c r="F62" s="31">
        <v>0</v>
      </c>
      <c r="G62" s="29" t="s">
        <v>98</v>
      </c>
    </row>
    <row r="63" spans="1:7" s="1" customFormat="1" ht="67.5" customHeight="1">
      <c r="A63" s="17">
        <v>9</v>
      </c>
      <c r="B63" s="28" t="s">
        <v>83</v>
      </c>
      <c r="C63" s="15" t="s">
        <v>15</v>
      </c>
      <c r="D63" s="15" t="s">
        <v>28</v>
      </c>
      <c r="E63" s="54">
        <v>2720</v>
      </c>
      <c r="F63" s="31">
        <v>550000</v>
      </c>
      <c r="G63" s="29" t="s">
        <v>50</v>
      </c>
    </row>
    <row r="64" spans="1:7" s="1" customFormat="1" ht="37.5" customHeight="1">
      <c r="A64" s="86">
        <v>10</v>
      </c>
      <c r="B64" s="89" t="s">
        <v>39</v>
      </c>
      <c r="C64" s="104" t="s">
        <v>13</v>
      </c>
      <c r="D64" s="104" t="s">
        <v>29</v>
      </c>
      <c r="E64" s="104" t="s">
        <v>17</v>
      </c>
      <c r="F64" s="31">
        <v>10000</v>
      </c>
      <c r="G64" s="29" t="s">
        <v>90</v>
      </c>
    </row>
    <row r="65" spans="1:7" s="1" customFormat="1" ht="41.25" customHeight="1">
      <c r="A65" s="87"/>
      <c r="B65" s="115"/>
      <c r="C65" s="105"/>
      <c r="D65" s="105"/>
      <c r="E65" s="105"/>
      <c r="F65" s="31">
        <v>40000</v>
      </c>
      <c r="G65" s="29" t="s">
        <v>51</v>
      </c>
    </row>
    <row r="66" spans="1:7" s="1" customFormat="1" ht="40.5" customHeight="1">
      <c r="A66" s="87"/>
      <c r="B66" s="115"/>
      <c r="C66" s="105"/>
      <c r="D66" s="105"/>
      <c r="E66" s="105"/>
      <c r="F66" s="31">
        <v>48256</v>
      </c>
      <c r="G66" s="29" t="s">
        <v>84</v>
      </c>
    </row>
    <row r="67" spans="1:7" s="1" customFormat="1" ht="33" customHeight="1">
      <c r="A67" s="87"/>
      <c r="B67" s="115"/>
      <c r="C67" s="105"/>
      <c r="D67" s="105"/>
      <c r="E67" s="105"/>
      <c r="F67" s="31">
        <v>25000</v>
      </c>
      <c r="G67" s="29" t="s">
        <v>52</v>
      </c>
    </row>
    <row r="68" spans="1:7" s="1" customFormat="1" ht="44.25" customHeight="1">
      <c r="A68" s="88"/>
      <c r="B68" s="116"/>
      <c r="C68" s="106"/>
      <c r="D68" s="106"/>
      <c r="E68" s="106"/>
      <c r="F68" s="31">
        <v>10000</v>
      </c>
      <c r="G68" s="29" t="s">
        <v>69</v>
      </c>
    </row>
    <row r="69" spans="1:7" s="1" customFormat="1" ht="60.75" thickBot="1">
      <c r="A69" s="63">
        <v>11</v>
      </c>
      <c r="B69" s="64" t="s">
        <v>100</v>
      </c>
      <c r="C69" s="65">
        <v>926</v>
      </c>
      <c r="D69" s="65">
        <v>92605</v>
      </c>
      <c r="E69" s="65">
        <v>2820</v>
      </c>
      <c r="F69" s="39">
        <v>388000</v>
      </c>
      <c r="G69" s="40" t="s">
        <v>68</v>
      </c>
    </row>
    <row r="70" spans="1:7" s="61" customFormat="1" ht="38.25" customHeight="1" thickBot="1">
      <c r="A70" s="83" t="s">
        <v>67</v>
      </c>
      <c r="B70" s="84"/>
      <c r="C70" s="84"/>
      <c r="D70" s="84"/>
      <c r="E70" s="85"/>
      <c r="F70" s="66">
        <f>SUM(F71:F78)</f>
        <v>2315803</v>
      </c>
      <c r="G70" s="67"/>
    </row>
    <row r="71" spans="1:7" s="61" customFormat="1" ht="25.5" customHeight="1">
      <c r="A71" s="51">
        <v>1</v>
      </c>
      <c r="B71" s="58" t="s">
        <v>7</v>
      </c>
      <c r="C71" s="59" t="s">
        <v>16</v>
      </c>
      <c r="D71" s="59" t="s">
        <v>25</v>
      </c>
      <c r="E71" s="59" t="s">
        <v>33</v>
      </c>
      <c r="F71" s="41">
        <v>326995</v>
      </c>
      <c r="G71" s="151" t="s">
        <v>53</v>
      </c>
    </row>
    <row r="72" spans="1:7" s="61" customFormat="1" ht="25.5" customHeight="1">
      <c r="A72" s="17">
        <v>2</v>
      </c>
      <c r="B72" s="28" t="s">
        <v>36</v>
      </c>
      <c r="C72" s="15" t="s">
        <v>16</v>
      </c>
      <c r="D72" s="15" t="s">
        <v>25</v>
      </c>
      <c r="E72" s="15" t="s">
        <v>32</v>
      </c>
      <c r="F72" s="31">
        <v>259217</v>
      </c>
      <c r="G72" s="130"/>
    </row>
    <row r="73" spans="1:7" s="61" customFormat="1" ht="24.75" customHeight="1">
      <c r="A73" s="17">
        <v>3</v>
      </c>
      <c r="B73" s="28" t="s">
        <v>8</v>
      </c>
      <c r="C73" s="15" t="s">
        <v>16</v>
      </c>
      <c r="D73" s="15" t="s">
        <v>25</v>
      </c>
      <c r="E73" s="15" t="s">
        <v>32</v>
      </c>
      <c r="F73" s="31">
        <v>145810</v>
      </c>
      <c r="G73" s="130"/>
    </row>
    <row r="74" spans="1:7" s="61" customFormat="1" ht="24" customHeight="1">
      <c r="A74" s="17">
        <v>4</v>
      </c>
      <c r="B74" s="28" t="s">
        <v>9</v>
      </c>
      <c r="C74" s="15" t="s">
        <v>16</v>
      </c>
      <c r="D74" s="15" t="s">
        <v>26</v>
      </c>
      <c r="E74" s="15" t="s">
        <v>33</v>
      </c>
      <c r="F74" s="31">
        <v>241767</v>
      </c>
      <c r="G74" s="130"/>
    </row>
    <row r="75" spans="1:7" s="61" customFormat="1" ht="36.75" customHeight="1">
      <c r="A75" s="17">
        <v>5</v>
      </c>
      <c r="B75" s="28" t="s">
        <v>10</v>
      </c>
      <c r="C75" s="15" t="s">
        <v>16</v>
      </c>
      <c r="D75" s="15" t="s">
        <v>26</v>
      </c>
      <c r="E75" s="15" t="s">
        <v>32</v>
      </c>
      <c r="F75" s="31">
        <v>111252</v>
      </c>
      <c r="G75" s="130"/>
    </row>
    <row r="76" spans="1:7" s="61" customFormat="1" ht="24.75" customHeight="1">
      <c r="A76" s="17">
        <v>6</v>
      </c>
      <c r="B76" s="28" t="s">
        <v>11</v>
      </c>
      <c r="C76" s="15" t="s">
        <v>16</v>
      </c>
      <c r="D76" s="15" t="s">
        <v>26</v>
      </c>
      <c r="E76" s="15" t="s">
        <v>32</v>
      </c>
      <c r="F76" s="31">
        <v>73870</v>
      </c>
      <c r="G76" s="130"/>
    </row>
    <row r="77" spans="1:7" s="61" customFormat="1" ht="12.75">
      <c r="A77" s="17">
        <v>7</v>
      </c>
      <c r="B77" s="28" t="s">
        <v>12</v>
      </c>
      <c r="C77" s="15" t="s">
        <v>16</v>
      </c>
      <c r="D77" s="15" t="s">
        <v>27</v>
      </c>
      <c r="E77" s="15" t="s">
        <v>33</v>
      </c>
      <c r="F77" s="31">
        <v>626892</v>
      </c>
      <c r="G77" s="130"/>
    </row>
    <row r="78" spans="1:7" s="62" customFormat="1" ht="36" customHeight="1" thickBot="1">
      <c r="A78" s="46">
        <v>8</v>
      </c>
      <c r="B78" s="47" t="s">
        <v>70</v>
      </c>
      <c r="C78" s="38" t="s">
        <v>20</v>
      </c>
      <c r="D78" s="38" t="s">
        <v>40</v>
      </c>
      <c r="E78" s="38" t="s">
        <v>41</v>
      </c>
      <c r="F78" s="99">
        <v>530000</v>
      </c>
      <c r="G78" s="40" t="s">
        <v>89</v>
      </c>
    </row>
    <row r="79" spans="1:7" s="1" customFormat="1" ht="33.75" customHeight="1" thickBot="1">
      <c r="A79" s="81" t="s">
        <v>85</v>
      </c>
      <c r="B79" s="82"/>
      <c r="C79" s="68"/>
      <c r="D79" s="68"/>
      <c r="E79" s="68"/>
      <c r="F79" s="69">
        <f>SUM(F70+F39)</f>
        <v>4572199</v>
      </c>
      <c r="G79" s="70"/>
    </row>
    <row r="80" spans="1:7" s="1" customFormat="1" ht="33.75" customHeight="1" thickBot="1">
      <c r="A80" s="95" t="s">
        <v>88</v>
      </c>
      <c r="B80" s="96"/>
      <c r="C80" s="43"/>
      <c r="D80" s="43"/>
      <c r="E80" s="43"/>
      <c r="F80" s="44">
        <f>SUM(F79+F37)</f>
        <v>10841449</v>
      </c>
      <c r="G80" s="45"/>
    </row>
    <row r="81" spans="2:5" ht="15">
      <c r="B81" s="4"/>
      <c r="C81" s="5"/>
      <c r="D81" s="5"/>
      <c r="E81" s="5"/>
    </row>
    <row r="82" spans="2:5" ht="15">
      <c r="B82" s="4"/>
      <c r="C82" s="5"/>
      <c r="D82" s="5"/>
      <c r="E82" s="5"/>
    </row>
    <row r="83" spans="2:5" ht="15">
      <c r="B83" s="4"/>
      <c r="C83" s="5"/>
      <c r="D83" s="5"/>
      <c r="E83" s="5"/>
    </row>
    <row r="84" spans="2:5" ht="15">
      <c r="B84" s="4"/>
      <c r="C84" s="5"/>
      <c r="D84" s="5"/>
      <c r="E84" s="5"/>
    </row>
    <row r="85" spans="2:5" ht="15">
      <c r="B85" s="4"/>
      <c r="C85" s="5"/>
      <c r="D85" s="5"/>
      <c r="E85" s="5"/>
    </row>
    <row r="86" spans="2:5" ht="15">
      <c r="B86" s="4"/>
      <c r="C86" s="5"/>
      <c r="D86" s="5"/>
      <c r="E86" s="5"/>
    </row>
    <row r="87" spans="2:5" ht="15">
      <c r="B87" s="4"/>
      <c r="C87" s="5"/>
      <c r="D87" s="5"/>
      <c r="E87" s="5"/>
    </row>
    <row r="88" spans="2:5" ht="15">
      <c r="B88" s="4"/>
      <c r="C88" s="5"/>
      <c r="D88" s="5"/>
      <c r="E88" s="5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2:5" ht="15">
      <c r="B365" s="4"/>
      <c r="C365" s="5"/>
      <c r="D365" s="5"/>
      <c r="E365" s="5"/>
    </row>
    <row r="366" spans="2:5" ht="15">
      <c r="B366" s="4"/>
      <c r="C366" s="5"/>
      <c r="D366" s="5"/>
      <c r="E366" s="5"/>
    </row>
    <row r="367" spans="2:5" ht="15">
      <c r="B367" s="4"/>
      <c r="C367" s="5"/>
      <c r="D367" s="5"/>
      <c r="E367" s="5"/>
    </row>
    <row r="368" spans="2:5" ht="15">
      <c r="B368" s="4"/>
      <c r="C368" s="5"/>
      <c r="D368" s="5"/>
      <c r="E368" s="5"/>
    </row>
    <row r="369" spans="2:5" ht="15">
      <c r="B369" s="4"/>
      <c r="C369" s="5"/>
      <c r="D369" s="5"/>
      <c r="E369" s="5"/>
    </row>
    <row r="370" spans="2:5" ht="15">
      <c r="B370" s="4"/>
      <c r="C370" s="5"/>
      <c r="D370" s="5"/>
      <c r="E370" s="5"/>
    </row>
    <row r="371" spans="3:5" ht="15">
      <c r="C371" s="5"/>
      <c r="D371" s="5"/>
      <c r="E371" s="5"/>
    </row>
    <row r="372" spans="3:5" ht="15">
      <c r="C372" s="5"/>
      <c r="D372" s="5"/>
      <c r="E372" s="5"/>
    </row>
    <row r="373" spans="3:5" ht="15">
      <c r="C373" s="5"/>
      <c r="D373" s="5"/>
      <c r="E373" s="5"/>
    </row>
    <row r="374" spans="3:5" ht="15">
      <c r="C374" s="5"/>
      <c r="D374" s="5"/>
      <c r="E374" s="5"/>
    </row>
    <row r="375" spans="3:5" ht="15">
      <c r="C375" s="5"/>
      <c r="D375" s="5"/>
      <c r="E375" s="5"/>
    </row>
    <row r="376" spans="3:5" ht="15">
      <c r="C376" s="5"/>
      <c r="D376" s="5"/>
      <c r="E376" s="5"/>
    </row>
    <row r="377" spans="3:5" ht="15">
      <c r="C377" s="5"/>
      <c r="D377" s="5"/>
      <c r="E377" s="5"/>
    </row>
    <row r="378" spans="3:5" ht="15"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  <row r="532" spans="3:5" ht="15">
      <c r="C532" s="5"/>
      <c r="D532" s="5"/>
      <c r="E532" s="5"/>
    </row>
    <row r="533" spans="3:5" ht="15">
      <c r="C533" s="5"/>
      <c r="D533" s="5"/>
      <c r="E533" s="5"/>
    </row>
    <row r="534" spans="3:5" ht="15">
      <c r="C534" s="5"/>
      <c r="D534" s="5"/>
      <c r="E534" s="5"/>
    </row>
    <row r="535" spans="3:5" ht="15">
      <c r="C535" s="5"/>
      <c r="D535" s="5"/>
      <c r="E535" s="5"/>
    </row>
    <row r="536" spans="3:5" ht="15">
      <c r="C536" s="5"/>
      <c r="D536" s="5"/>
      <c r="E536" s="5"/>
    </row>
    <row r="537" spans="3:5" ht="15">
      <c r="C537" s="5"/>
      <c r="D537" s="5"/>
      <c r="E537" s="5"/>
    </row>
  </sheetData>
  <mergeCells count="79">
    <mergeCell ref="E32:E33"/>
    <mergeCell ref="A32:A33"/>
    <mergeCell ref="B32:B33"/>
    <mergeCell ref="C32:C33"/>
    <mergeCell ref="D32:D33"/>
    <mergeCell ref="G54:G55"/>
    <mergeCell ref="A61:A62"/>
    <mergeCell ref="C61:C62"/>
    <mergeCell ref="D61:D62"/>
    <mergeCell ref="B61:B62"/>
    <mergeCell ref="D51:D52"/>
    <mergeCell ref="D46:D50"/>
    <mergeCell ref="E56:E60"/>
    <mergeCell ref="D54:D55"/>
    <mergeCell ref="D40:D43"/>
    <mergeCell ref="E40:E43"/>
    <mergeCell ref="G71:G77"/>
    <mergeCell ref="C29:C31"/>
    <mergeCell ref="D29:D31"/>
    <mergeCell ref="A39:E39"/>
    <mergeCell ref="G35:G36"/>
    <mergeCell ref="E29:E31"/>
    <mergeCell ref="A34:E34"/>
    <mergeCell ref="B27:B31"/>
    <mergeCell ref="C44:C45"/>
    <mergeCell ref="A44:A45"/>
    <mergeCell ref="B40:B43"/>
    <mergeCell ref="C40:C43"/>
    <mergeCell ref="A51:A52"/>
    <mergeCell ref="B54:B55"/>
    <mergeCell ref="C54:C55"/>
    <mergeCell ref="B51:B52"/>
    <mergeCell ref="A54:A55"/>
    <mergeCell ref="C51:C52"/>
    <mergeCell ref="G46:G50"/>
    <mergeCell ref="F48:F50"/>
    <mergeCell ref="E48:E50"/>
    <mergeCell ref="A46:A50"/>
    <mergeCell ref="C46:C50"/>
    <mergeCell ref="B46:B50"/>
    <mergeCell ref="A10:G10"/>
    <mergeCell ref="A27:A31"/>
    <mergeCell ref="C27:C28"/>
    <mergeCell ref="A17:A23"/>
    <mergeCell ref="B17:B23"/>
    <mergeCell ref="C12:C14"/>
    <mergeCell ref="D12:D14"/>
    <mergeCell ref="E13:E14"/>
    <mergeCell ref="B12:B14"/>
    <mergeCell ref="B64:B68"/>
    <mergeCell ref="A1:F4"/>
    <mergeCell ref="A11:E11"/>
    <mergeCell ref="F17:F19"/>
    <mergeCell ref="C17:C23"/>
    <mergeCell ref="D17:D23"/>
    <mergeCell ref="E17:E23"/>
    <mergeCell ref="A5:G8"/>
    <mergeCell ref="A26:E26"/>
    <mergeCell ref="G17:G19"/>
    <mergeCell ref="D44:D45"/>
    <mergeCell ref="A80:B80"/>
    <mergeCell ref="A56:A60"/>
    <mergeCell ref="C56:C60"/>
    <mergeCell ref="D56:D60"/>
    <mergeCell ref="A79:B79"/>
    <mergeCell ref="A70:E70"/>
    <mergeCell ref="E64:E68"/>
    <mergeCell ref="B56:B60"/>
    <mergeCell ref="A64:A68"/>
    <mergeCell ref="A12:A14"/>
    <mergeCell ref="C64:C68"/>
    <mergeCell ref="D64:D68"/>
    <mergeCell ref="D27:D28"/>
    <mergeCell ref="A38:G38"/>
    <mergeCell ref="A37:B37"/>
    <mergeCell ref="A40:A43"/>
    <mergeCell ref="B44:B45"/>
    <mergeCell ref="E27:E28"/>
    <mergeCell ref="E44:E45"/>
  </mergeCells>
  <printOptions gridLines="1"/>
  <pageMargins left="0.97" right="0.2362204724409449" top="0.7874015748031497" bottom="0.7874015748031497" header="0.56" footer="0.5118110236220472"/>
  <pageSetup horizontalDpi="600" verticalDpi="600" orientation="portrait" paperSize="9" scale="60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dcichawa</cp:lastModifiedBy>
  <cp:lastPrinted>2010-08-23T07:20:13Z</cp:lastPrinted>
  <dcterms:created xsi:type="dcterms:W3CDTF">2005-03-29T12:01:39Z</dcterms:created>
  <dcterms:modified xsi:type="dcterms:W3CDTF">2010-09-29T14:38:17Z</dcterms:modified>
  <cp:category/>
  <cp:version/>
  <cp:contentType/>
  <cp:contentStatus/>
</cp:coreProperties>
</file>